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ocket Park Toolkit\Final Chapter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7" i="1" l="1"/>
  <c r="F80" i="1"/>
  <c r="F9" i="1" l="1"/>
  <c r="G141" i="1" l="1"/>
  <c r="F6" i="1"/>
  <c r="F118" i="1" l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09" i="1"/>
  <c r="F108" i="1"/>
  <c r="F107" i="1"/>
  <c r="F106" i="1"/>
  <c r="F105" i="1"/>
  <c r="F104" i="1"/>
  <c r="F103" i="1"/>
  <c r="F102" i="1"/>
  <c r="F90" i="1"/>
  <c r="F89" i="1"/>
  <c r="F88" i="1"/>
  <c r="F86" i="1"/>
  <c r="F98" i="1"/>
  <c r="F97" i="1"/>
  <c r="F96" i="1"/>
  <c r="F95" i="1"/>
  <c r="F94" i="1"/>
  <c r="F63" i="1"/>
  <c r="F64" i="1"/>
  <c r="F65" i="1"/>
  <c r="F66" i="1"/>
  <c r="F67" i="1"/>
  <c r="F51" i="1"/>
  <c r="F52" i="1"/>
  <c r="F37" i="1"/>
  <c r="F54" i="1"/>
  <c r="F53" i="1"/>
  <c r="F50" i="1"/>
  <c r="F49" i="1"/>
  <c r="F48" i="1"/>
  <c r="F47" i="1"/>
  <c r="F46" i="1"/>
  <c r="F45" i="1"/>
  <c r="F44" i="1"/>
  <c r="F43" i="1"/>
  <c r="F42" i="1"/>
  <c r="F68" i="1"/>
  <c r="F62" i="1"/>
  <c r="F61" i="1"/>
  <c r="F60" i="1"/>
  <c r="F59" i="1"/>
  <c r="F58" i="1"/>
  <c r="F82" i="1"/>
  <c r="F81" i="1"/>
  <c r="F79" i="1"/>
  <c r="F78" i="1"/>
  <c r="F77" i="1"/>
  <c r="F76" i="1"/>
  <c r="F75" i="1"/>
  <c r="F74" i="1"/>
  <c r="F73" i="1"/>
  <c r="F72" i="1"/>
  <c r="F38" i="1"/>
  <c r="F36" i="1"/>
  <c r="F35" i="1"/>
  <c r="F34" i="1"/>
  <c r="F33" i="1"/>
  <c r="F25" i="1"/>
  <c r="F29" i="1"/>
  <c r="F28" i="1"/>
  <c r="F27" i="1"/>
  <c r="F26" i="1"/>
  <c r="F16" i="1"/>
  <c r="F17" i="1"/>
  <c r="F18" i="1"/>
  <c r="F19" i="1"/>
  <c r="F20" i="1"/>
  <c r="F21" i="1"/>
  <c r="F114" i="1"/>
  <c r="F115" i="1"/>
  <c r="F116" i="1"/>
  <c r="F117" i="1"/>
  <c r="F113" i="1"/>
  <c r="F15" i="1"/>
  <c r="F14" i="1"/>
  <c r="F4" i="1"/>
  <c r="F8" i="1"/>
  <c r="F10" i="1"/>
  <c r="F7" i="1"/>
  <c r="F5" i="1"/>
  <c r="G11" i="1" l="1"/>
  <c r="G134" i="1"/>
  <c r="G30" i="1"/>
  <c r="G22" i="1"/>
  <c r="G39" i="1"/>
  <c r="G69" i="1"/>
  <c r="G55" i="1"/>
  <c r="G99" i="1"/>
  <c r="G83" i="1"/>
  <c r="G91" i="1"/>
  <c r="G110" i="1"/>
  <c r="G136" i="1" l="1"/>
  <c r="G137" i="1" s="1"/>
  <c r="G138" i="1" s="1"/>
  <c r="G139" i="1" s="1"/>
  <c r="G142" i="1" l="1"/>
  <c r="G143" i="1"/>
  <c r="G144" i="1" l="1"/>
</calcChain>
</file>

<file path=xl/sharedStrings.xml><?xml version="1.0" encoding="utf-8"?>
<sst xmlns="http://schemas.openxmlformats.org/spreadsheetml/2006/main" count="225" uniqueCount="131">
  <si>
    <t>Item Description</t>
  </si>
  <si>
    <t>Quantity</t>
  </si>
  <si>
    <t>Unit</t>
  </si>
  <si>
    <t>Subtotal</t>
  </si>
  <si>
    <t>Total</t>
  </si>
  <si>
    <t>Demolition and Removal</t>
  </si>
  <si>
    <t>Unit Cost</t>
  </si>
  <si>
    <t>LOT</t>
  </si>
  <si>
    <t>EA</t>
  </si>
  <si>
    <t>Construction Cost</t>
  </si>
  <si>
    <t>SUBTOTAL CONSTRUCTION COST</t>
  </si>
  <si>
    <t>TOTAL CONSTRUCTION COST</t>
  </si>
  <si>
    <t>Design Contingency Allowance (3%)</t>
  </si>
  <si>
    <t>Site survey</t>
  </si>
  <si>
    <t>SF</t>
  </si>
  <si>
    <t>Clearing and grubbing</t>
  </si>
  <si>
    <t>Permits</t>
  </si>
  <si>
    <t>General Conditions (8%)</t>
  </si>
  <si>
    <t>Construction Contingency (15%)</t>
  </si>
  <si>
    <t>Contractor Bonds, Insurance, Overhead &amp; Profit (10.2%)</t>
  </si>
  <si>
    <t>Plan check</t>
  </si>
  <si>
    <t>Saw Cut - Exist. Curb</t>
  </si>
  <si>
    <t>Asphalt Concrete</t>
  </si>
  <si>
    <t>Fencing</t>
  </si>
  <si>
    <t>Tree Boxing and Relocation</t>
  </si>
  <si>
    <t>LF</t>
  </si>
  <si>
    <t>Concrete</t>
  </si>
  <si>
    <t>Geotechnical/MT&amp;I</t>
  </si>
  <si>
    <t>Agornomic testing</t>
  </si>
  <si>
    <t>Earthwork and Grading</t>
  </si>
  <si>
    <t>Cut and Fill</t>
  </si>
  <si>
    <t>Rough Grading</t>
  </si>
  <si>
    <t>Soil Import</t>
  </si>
  <si>
    <t>Soil Export</t>
  </si>
  <si>
    <t>CY</t>
  </si>
  <si>
    <t>BBQ</t>
  </si>
  <si>
    <t>Drinking Fountain</t>
  </si>
  <si>
    <t>Tree Grate</t>
  </si>
  <si>
    <t>Exercise Equipment</t>
  </si>
  <si>
    <t>Concrete Curb</t>
  </si>
  <si>
    <t>Concrete Curb &amp; Gutter</t>
  </si>
  <si>
    <t>Parking Striping</t>
  </si>
  <si>
    <t>Hardscape</t>
  </si>
  <si>
    <t>Formed Concrete Work</t>
  </si>
  <si>
    <t>4" Concrete Paving</t>
  </si>
  <si>
    <t>6" Concrete Paving</t>
  </si>
  <si>
    <t>Decorative Paving</t>
  </si>
  <si>
    <t>Concrete Step</t>
  </si>
  <si>
    <t>Concrete Swale</t>
  </si>
  <si>
    <t>6" Mow Strip</t>
  </si>
  <si>
    <t>Grass Pave</t>
  </si>
  <si>
    <t>6" Curb</t>
  </si>
  <si>
    <t>Sand Set Pavers</t>
  </si>
  <si>
    <t>Unstabilized Decomposed Granite</t>
  </si>
  <si>
    <t>Stabilized Decomposed Granite</t>
  </si>
  <si>
    <t>Bench Seating</t>
  </si>
  <si>
    <t>Engraving</t>
  </si>
  <si>
    <t>Site Amenities</t>
  </si>
  <si>
    <t>Buildings and Structures</t>
  </si>
  <si>
    <t>Gazebo</t>
  </si>
  <si>
    <t>Shade Sail</t>
  </si>
  <si>
    <t>Restroom Prefab Building</t>
  </si>
  <si>
    <t>LS</t>
  </si>
  <si>
    <t>Electrical</t>
  </si>
  <si>
    <t>Utilities</t>
  </si>
  <si>
    <t>Up Lights -Solar Powered</t>
  </si>
  <si>
    <t>Bollards-Solar Powered</t>
  </si>
  <si>
    <t>Service for restroom and irrigation</t>
  </si>
  <si>
    <t>Solar Post and Power Assembly Panel</t>
  </si>
  <si>
    <t>Lighting Control</t>
  </si>
  <si>
    <t>Domestic Water Service</t>
  </si>
  <si>
    <t>Domestic Irrigation Water Service</t>
  </si>
  <si>
    <t>Reclaimed Water Service</t>
  </si>
  <si>
    <t>Sewer Line</t>
  </si>
  <si>
    <t>Gas Line</t>
  </si>
  <si>
    <t>Electric Service</t>
  </si>
  <si>
    <t>Phone Service</t>
  </si>
  <si>
    <t>Cable Service</t>
  </si>
  <si>
    <t>Planting</t>
  </si>
  <si>
    <t>Mulch</t>
  </si>
  <si>
    <t>Soil Preparation</t>
  </si>
  <si>
    <t>Sod</t>
  </si>
  <si>
    <t>Turf Hydroseed</t>
  </si>
  <si>
    <t>Groundcover</t>
  </si>
  <si>
    <t>1 gallon Shrub</t>
  </si>
  <si>
    <t>5 gallon Shrub</t>
  </si>
  <si>
    <t>15 gallon Shrub</t>
  </si>
  <si>
    <t>15 gallon Tree</t>
  </si>
  <si>
    <t>24" box Tree</t>
  </si>
  <si>
    <t>30" box Tree</t>
  </si>
  <si>
    <t>36" box Tree</t>
  </si>
  <si>
    <t>48" box Tree</t>
  </si>
  <si>
    <t>60" box Tree</t>
  </si>
  <si>
    <t>72" box Tree</t>
  </si>
  <si>
    <t>Irrigation System</t>
  </si>
  <si>
    <t>Irrigation Controller</t>
  </si>
  <si>
    <t>Irrigation Booster Pump</t>
  </si>
  <si>
    <t>90 Day Maintenance</t>
  </si>
  <si>
    <t>Turf Sod</t>
  </si>
  <si>
    <t>Shade Structure</t>
  </si>
  <si>
    <t>ADA signs</t>
  </si>
  <si>
    <t>Landscape</t>
  </si>
  <si>
    <t>Escalation (3% Annually)</t>
  </si>
  <si>
    <t>Construction documents (10% of construction costs)</t>
  </si>
  <si>
    <t xml:space="preserve">Remove and relocate irrigation heads </t>
  </si>
  <si>
    <t xml:space="preserve">Tree Removal </t>
  </si>
  <si>
    <t>Sidewalk and Parking Lot Paving</t>
  </si>
  <si>
    <t xml:space="preserve">Design, Permits and Testing </t>
  </si>
  <si>
    <t>Constuction Management</t>
  </si>
  <si>
    <t>Park Monument Signage</t>
  </si>
  <si>
    <t>Educational Signage</t>
  </si>
  <si>
    <t>Playground Equipment</t>
  </si>
  <si>
    <t>Playground Surfacing (PIP, Engineered Wood Mulch)</t>
  </si>
  <si>
    <t>Trash Recepacles</t>
  </si>
  <si>
    <t>Picnic Table</t>
  </si>
  <si>
    <t>Bench</t>
  </si>
  <si>
    <t>Restroom</t>
  </si>
  <si>
    <t>Cast in Place Concrete Wall</t>
  </si>
  <si>
    <t>Split Face Block Wall</t>
  </si>
  <si>
    <t>Slump Block Wall</t>
  </si>
  <si>
    <t>Precision Block Wall</t>
  </si>
  <si>
    <t>Chain Link Fence</t>
  </si>
  <si>
    <t>Chain Link Gate</t>
  </si>
  <si>
    <t>Chain Link Double Gate</t>
  </si>
  <si>
    <t>Tubular Steel Fence</t>
  </si>
  <si>
    <t>Tubular Steel Gate</t>
  </si>
  <si>
    <t>Integral Colored Concrete Paving</t>
  </si>
  <si>
    <t>ADA Ramp</t>
  </si>
  <si>
    <t>Asphalt Concrete Paving</t>
  </si>
  <si>
    <t>Asphalt Concrete Paving Drive Approach</t>
  </si>
  <si>
    <t>Fine Grading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</si>
</sst>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Border="1"/>
    <xf numFmtId="0" fontId="5" fillId="0" borderId="0" xfId="0" applyFont="1" applyFill="1" applyAlignment="1">
      <alignment horizontal="left"/>
    </xf>
    <xf numFmtId="44" fontId="4" fillId="0" borderId="0" xfId="0" applyNumberFormat="1" applyFont="1"/>
    <xf numFmtId="8" fontId="4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Font="1" applyBorder="1"/>
    <xf numFmtId="0" fontId="7" fillId="0" borderId="1" xfId="0" applyFont="1" applyBorder="1" applyAlignment="1">
      <alignment horizontal="left" indent="1"/>
    </xf>
    <xf numFmtId="0" fontId="7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indent="2"/>
    </xf>
    <xf numFmtId="0" fontId="0" fillId="0" borderId="0" xfId="0" applyFont="1"/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indent="1"/>
    </xf>
    <xf numFmtId="2" fontId="11" fillId="0" borderId="0" xfId="0" applyNumberFormat="1" applyFont="1"/>
    <xf numFmtId="0" fontId="11" fillId="0" borderId="0" xfId="0" applyFont="1" applyFill="1" applyAlignment="1">
      <alignment horizontal="left" indent="1"/>
    </xf>
    <xf numFmtId="0" fontId="11" fillId="0" borderId="0" xfId="0" applyFont="1" applyFill="1"/>
    <xf numFmtId="44" fontId="11" fillId="0" borderId="0" xfId="1" applyFont="1" applyFill="1"/>
    <xf numFmtId="0" fontId="0" fillId="0" borderId="0" xfId="0" applyFont="1" applyFill="1"/>
    <xf numFmtId="0" fontId="8" fillId="0" borderId="0" xfId="0" applyFont="1" applyFill="1"/>
    <xf numFmtId="0" fontId="0" fillId="0" borderId="2" xfId="0" applyFont="1" applyBorder="1"/>
    <xf numFmtId="0" fontId="8" fillId="0" borderId="2" xfId="0" applyFont="1" applyBorder="1"/>
    <xf numFmtId="44" fontId="7" fillId="0" borderId="2" xfId="1" applyFont="1" applyBorder="1"/>
    <xf numFmtId="0" fontId="11" fillId="0" borderId="0" xfId="0" applyFont="1" applyAlignment="1">
      <alignment horizontal="left" indent="1"/>
    </xf>
    <xf numFmtId="0" fontId="11" fillId="0" borderId="0" xfId="0" applyFont="1"/>
    <xf numFmtId="44" fontId="11" fillId="0" borderId="0" xfId="1" applyFont="1"/>
    <xf numFmtId="0" fontId="11" fillId="0" borderId="2" xfId="0" applyFont="1" applyBorder="1"/>
    <xf numFmtId="44" fontId="11" fillId="0" borderId="0" xfId="0" applyNumberFormat="1" applyFont="1"/>
    <xf numFmtId="0" fontId="12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7" fillId="0" borderId="1" xfId="1" applyFont="1" applyBorder="1"/>
    <xf numFmtId="0" fontId="7" fillId="0" borderId="2" xfId="0" applyFont="1" applyBorder="1" applyAlignment="1">
      <alignment horizontal="right"/>
    </xf>
    <xf numFmtId="44" fontId="7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tabSelected="1" view="pageLayout" topLeftCell="A18" zoomScaleNormal="100" workbookViewId="0">
      <selection activeCell="B33" sqref="B33"/>
    </sheetView>
  </sheetViews>
  <sheetFormatPr defaultRowHeight="14.25" x14ac:dyDescent="0.2"/>
  <cols>
    <col min="1" max="1" width="5.28515625" style="1" customWidth="1"/>
    <col min="2" max="2" width="46.85546875" style="1" customWidth="1"/>
    <col min="3" max="3" width="7" style="1" customWidth="1"/>
    <col min="4" max="4" width="6.140625" style="1" customWidth="1"/>
    <col min="5" max="5" width="11.140625" style="1" customWidth="1"/>
    <col min="6" max="6" width="12" style="1" customWidth="1"/>
    <col min="7" max="7" width="13.28515625" style="1" customWidth="1"/>
    <col min="8" max="8" width="92" style="1" customWidth="1"/>
    <col min="9" max="11" width="9.140625" style="1"/>
    <col min="12" max="12" width="4.7109375" style="1" customWidth="1"/>
    <col min="13" max="16384" width="9.140625" style="1"/>
  </cols>
  <sheetData>
    <row r="1" spans="1:15" ht="15" x14ac:dyDescent="0.25">
      <c r="A1" s="12"/>
      <c r="B1" s="13" t="s">
        <v>0</v>
      </c>
      <c r="C1" s="14" t="s">
        <v>1</v>
      </c>
      <c r="D1" s="14" t="s">
        <v>2</v>
      </c>
      <c r="E1" s="14" t="s">
        <v>6</v>
      </c>
      <c r="F1" s="14" t="s">
        <v>3</v>
      </c>
      <c r="G1" s="14" t="s">
        <v>4</v>
      </c>
      <c r="H1" s="6"/>
      <c r="I1" s="2"/>
      <c r="J1" s="2"/>
      <c r="K1" s="2"/>
      <c r="L1" s="2"/>
      <c r="M1" s="2"/>
      <c r="N1" s="2"/>
      <c r="O1" s="2"/>
    </row>
    <row r="2" spans="1:15" ht="6.75" customHeight="1" x14ac:dyDescent="0.25">
      <c r="A2" s="15"/>
      <c r="B2" s="16"/>
      <c r="C2" s="15"/>
      <c r="D2" s="15"/>
      <c r="E2" s="15"/>
      <c r="F2" s="15"/>
      <c r="G2" s="17"/>
    </row>
    <row r="3" spans="1:15" ht="15" x14ac:dyDescent="0.25">
      <c r="A3" s="18">
        <v>1</v>
      </c>
      <c r="B3" s="19" t="s">
        <v>107</v>
      </c>
      <c r="C3" s="15"/>
      <c r="D3" s="15"/>
      <c r="E3" s="15"/>
      <c r="F3" s="15"/>
      <c r="G3" s="17"/>
    </row>
    <row r="4" spans="1:15" ht="15" x14ac:dyDescent="0.25">
      <c r="A4" s="20">
        <v>1</v>
      </c>
      <c r="B4" s="21" t="s">
        <v>103</v>
      </c>
      <c r="C4" s="22">
        <v>1</v>
      </c>
      <c r="D4" s="22" t="s">
        <v>7</v>
      </c>
      <c r="E4" s="23"/>
      <c r="F4" s="23">
        <f>C4*E4</f>
        <v>0</v>
      </c>
      <c r="G4" s="17"/>
      <c r="H4" s="4"/>
    </row>
    <row r="5" spans="1:15" ht="15" x14ac:dyDescent="0.25">
      <c r="A5" s="20">
        <v>2</v>
      </c>
      <c r="B5" s="21" t="s">
        <v>27</v>
      </c>
      <c r="C5" s="22">
        <v>1</v>
      </c>
      <c r="D5" s="22" t="s">
        <v>7</v>
      </c>
      <c r="E5" s="23"/>
      <c r="F5" s="23">
        <f>C5*E5</f>
        <v>0</v>
      </c>
      <c r="G5" s="17"/>
      <c r="H5" s="4"/>
    </row>
    <row r="6" spans="1:15" ht="15" x14ac:dyDescent="0.25">
      <c r="A6" s="20">
        <v>3</v>
      </c>
      <c r="B6" s="21" t="s">
        <v>28</v>
      </c>
      <c r="C6" s="22">
        <v>1</v>
      </c>
      <c r="D6" s="22" t="s">
        <v>7</v>
      </c>
      <c r="E6" s="23"/>
      <c r="F6" s="23">
        <f>C6*E6</f>
        <v>0</v>
      </c>
      <c r="G6" s="17"/>
      <c r="H6" s="4"/>
    </row>
    <row r="7" spans="1:15" ht="15" x14ac:dyDescent="0.25">
      <c r="A7" s="20">
        <v>4</v>
      </c>
      <c r="B7" s="21" t="s">
        <v>13</v>
      </c>
      <c r="C7" s="22">
        <v>1</v>
      </c>
      <c r="D7" s="22" t="s">
        <v>7</v>
      </c>
      <c r="E7" s="23"/>
      <c r="F7" s="23">
        <f>C7*E7</f>
        <v>0</v>
      </c>
      <c r="G7" s="17"/>
      <c r="H7" s="4"/>
    </row>
    <row r="8" spans="1:15" ht="15" x14ac:dyDescent="0.25">
      <c r="A8" s="20">
        <v>5</v>
      </c>
      <c r="B8" s="21" t="s">
        <v>20</v>
      </c>
      <c r="C8" s="22">
        <v>1</v>
      </c>
      <c r="D8" s="22" t="s">
        <v>7</v>
      </c>
      <c r="E8" s="23"/>
      <c r="F8" s="23">
        <f t="shared" ref="F8:F10" si="0">C8*E8</f>
        <v>0</v>
      </c>
      <c r="G8" s="24"/>
      <c r="H8" s="5"/>
    </row>
    <row r="9" spans="1:15" ht="15" x14ac:dyDescent="0.25">
      <c r="A9" s="20">
        <v>6</v>
      </c>
      <c r="B9" s="21" t="s">
        <v>16</v>
      </c>
      <c r="C9" s="25">
        <v>1</v>
      </c>
      <c r="D9" s="25" t="s">
        <v>7</v>
      </c>
      <c r="E9" s="23"/>
      <c r="F9" s="23">
        <f t="shared" ref="F9" si="1">C9*E9</f>
        <v>0</v>
      </c>
      <c r="G9" s="24"/>
      <c r="H9" s="5"/>
    </row>
    <row r="10" spans="1:15" ht="15" x14ac:dyDescent="0.25">
      <c r="A10" s="20">
        <v>7</v>
      </c>
      <c r="B10" s="21" t="s">
        <v>108</v>
      </c>
      <c r="C10" s="25">
        <v>1</v>
      </c>
      <c r="D10" s="25" t="s">
        <v>7</v>
      </c>
      <c r="E10" s="23"/>
      <c r="F10" s="23">
        <f t="shared" si="0"/>
        <v>0</v>
      </c>
      <c r="G10" s="24"/>
      <c r="H10" s="5"/>
    </row>
    <row r="11" spans="1:15" ht="15" x14ac:dyDescent="0.25">
      <c r="A11" s="15"/>
      <c r="B11" s="26"/>
      <c r="C11" s="27"/>
      <c r="D11" s="27"/>
      <c r="E11" s="27"/>
      <c r="F11" s="27"/>
      <c r="G11" s="28">
        <f>SUM(F4:F10)</f>
        <v>0</v>
      </c>
      <c r="H11" s="4"/>
    </row>
    <row r="12" spans="1:15" ht="6.75" customHeight="1" x14ac:dyDescent="0.25">
      <c r="A12" s="15"/>
      <c r="B12" s="16"/>
      <c r="C12" s="15"/>
      <c r="D12" s="15"/>
      <c r="E12" s="15"/>
      <c r="F12" s="15"/>
      <c r="G12" s="17"/>
      <c r="H12" s="4"/>
    </row>
    <row r="13" spans="1:15" ht="15" x14ac:dyDescent="0.25">
      <c r="A13" s="18">
        <v>2</v>
      </c>
      <c r="B13" s="19" t="s">
        <v>5</v>
      </c>
      <c r="C13" s="15"/>
      <c r="D13" s="15"/>
      <c r="E13" s="15"/>
      <c r="F13" s="15"/>
      <c r="G13" s="17"/>
      <c r="H13" s="4"/>
    </row>
    <row r="14" spans="1:15" ht="15" x14ac:dyDescent="0.25">
      <c r="A14" s="20">
        <v>1</v>
      </c>
      <c r="B14" s="29" t="s">
        <v>15</v>
      </c>
      <c r="C14" s="30"/>
      <c r="D14" s="30" t="s">
        <v>14</v>
      </c>
      <c r="E14" s="31"/>
      <c r="F14" s="31">
        <f>C14*E14</f>
        <v>0</v>
      </c>
      <c r="G14" s="17"/>
      <c r="H14" s="4"/>
    </row>
    <row r="15" spans="1:15" x14ac:dyDescent="0.2">
      <c r="A15" s="20">
        <v>2</v>
      </c>
      <c r="B15" s="21" t="s">
        <v>104</v>
      </c>
      <c r="C15" s="30"/>
      <c r="D15" s="30" t="s">
        <v>14</v>
      </c>
      <c r="E15" s="31"/>
      <c r="F15" s="31">
        <f t="shared" ref="F15:F21" si="2">C15*E15</f>
        <v>0</v>
      </c>
      <c r="G15" s="30"/>
      <c r="H15" s="4"/>
    </row>
    <row r="16" spans="1:15" x14ac:dyDescent="0.2">
      <c r="A16" s="20">
        <v>3</v>
      </c>
      <c r="B16" s="21" t="s">
        <v>105</v>
      </c>
      <c r="C16" s="30"/>
      <c r="D16" s="30" t="s">
        <v>8</v>
      </c>
      <c r="E16" s="31"/>
      <c r="F16" s="31">
        <f t="shared" si="2"/>
        <v>0</v>
      </c>
      <c r="G16" s="30"/>
      <c r="H16" s="4"/>
    </row>
    <row r="17" spans="1:8" x14ac:dyDescent="0.2">
      <c r="A17" s="20">
        <v>4</v>
      </c>
      <c r="B17" s="21" t="s">
        <v>21</v>
      </c>
      <c r="C17" s="30"/>
      <c r="D17" s="30" t="s">
        <v>25</v>
      </c>
      <c r="E17" s="31"/>
      <c r="F17" s="31">
        <f t="shared" si="2"/>
        <v>0</v>
      </c>
      <c r="G17" s="30"/>
      <c r="H17" s="4"/>
    </row>
    <row r="18" spans="1:8" x14ac:dyDescent="0.2">
      <c r="A18" s="20">
        <v>5</v>
      </c>
      <c r="B18" s="21" t="s">
        <v>26</v>
      </c>
      <c r="C18" s="30"/>
      <c r="D18" s="30" t="s">
        <v>14</v>
      </c>
      <c r="E18" s="31"/>
      <c r="F18" s="31">
        <f t="shared" si="2"/>
        <v>0</v>
      </c>
      <c r="G18" s="30"/>
      <c r="H18" s="4"/>
    </row>
    <row r="19" spans="1:8" x14ac:dyDescent="0.2">
      <c r="A19" s="20">
        <v>6</v>
      </c>
      <c r="B19" s="21" t="s">
        <v>22</v>
      </c>
      <c r="C19" s="30"/>
      <c r="D19" s="30" t="s">
        <v>14</v>
      </c>
      <c r="E19" s="31"/>
      <c r="F19" s="31">
        <f t="shared" si="2"/>
        <v>0</v>
      </c>
      <c r="G19" s="30"/>
      <c r="H19" s="4"/>
    </row>
    <row r="20" spans="1:8" x14ac:dyDescent="0.2">
      <c r="A20" s="20">
        <v>7</v>
      </c>
      <c r="B20" s="21" t="s">
        <v>23</v>
      </c>
      <c r="C20" s="30"/>
      <c r="D20" s="30" t="s">
        <v>25</v>
      </c>
      <c r="E20" s="31"/>
      <c r="F20" s="31">
        <f t="shared" si="2"/>
        <v>0</v>
      </c>
      <c r="G20" s="30"/>
      <c r="H20" s="4"/>
    </row>
    <row r="21" spans="1:8" x14ac:dyDescent="0.2">
      <c r="A21" s="20">
        <v>8</v>
      </c>
      <c r="B21" s="21" t="s">
        <v>24</v>
      </c>
      <c r="C21" s="30"/>
      <c r="D21" s="30" t="s">
        <v>8</v>
      </c>
      <c r="E21" s="31"/>
      <c r="F21" s="31">
        <f t="shared" si="2"/>
        <v>0</v>
      </c>
      <c r="G21" s="30"/>
      <c r="H21" s="4"/>
    </row>
    <row r="22" spans="1:8" x14ac:dyDescent="0.2">
      <c r="A22" s="30"/>
      <c r="B22" s="32"/>
      <c r="C22" s="32"/>
      <c r="D22" s="32"/>
      <c r="E22" s="32"/>
      <c r="F22" s="32"/>
      <c r="G22" s="28">
        <f>SUM(F14:F21)</f>
        <v>0</v>
      </c>
      <c r="H22" s="4"/>
    </row>
    <row r="23" spans="1:8" ht="6.75" customHeight="1" x14ac:dyDescent="0.25">
      <c r="A23" s="15"/>
      <c r="B23" s="16"/>
      <c r="C23" s="15"/>
      <c r="D23" s="15"/>
      <c r="E23" s="15"/>
      <c r="F23" s="15"/>
      <c r="G23" s="17"/>
      <c r="H23" s="4"/>
    </row>
    <row r="24" spans="1:8" ht="15" x14ac:dyDescent="0.25">
      <c r="A24" s="18">
        <v>3</v>
      </c>
      <c r="B24" s="19" t="s">
        <v>29</v>
      </c>
      <c r="C24" s="15"/>
      <c r="D24" s="15"/>
      <c r="E24" s="15"/>
      <c r="F24" s="15"/>
      <c r="G24" s="17"/>
      <c r="H24" s="4"/>
    </row>
    <row r="25" spans="1:8" x14ac:dyDescent="0.2">
      <c r="A25" s="20">
        <v>1</v>
      </c>
      <c r="B25" s="21" t="s">
        <v>30</v>
      </c>
      <c r="C25" s="30"/>
      <c r="D25" s="30" t="s">
        <v>34</v>
      </c>
      <c r="E25" s="31"/>
      <c r="F25" s="33">
        <f>C25*E25</f>
        <v>0</v>
      </c>
      <c r="G25" s="30"/>
      <c r="H25" s="4"/>
    </row>
    <row r="26" spans="1:8" x14ac:dyDescent="0.2">
      <c r="A26" s="20">
        <v>2</v>
      </c>
      <c r="B26" s="21" t="s">
        <v>31</v>
      </c>
      <c r="C26" s="30"/>
      <c r="D26" s="30" t="s">
        <v>14</v>
      </c>
      <c r="E26" s="31"/>
      <c r="F26" s="33">
        <f t="shared" ref="F26:F29" si="3">C26*E26</f>
        <v>0</v>
      </c>
      <c r="G26" s="30"/>
      <c r="H26" s="4"/>
    </row>
    <row r="27" spans="1:8" x14ac:dyDescent="0.2">
      <c r="A27" s="20">
        <v>3</v>
      </c>
      <c r="B27" s="21" t="s">
        <v>130</v>
      </c>
      <c r="C27" s="30"/>
      <c r="D27" s="30" t="s">
        <v>14</v>
      </c>
      <c r="E27" s="31"/>
      <c r="F27" s="33">
        <f t="shared" si="3"/>
        <v>0</v>
      </c>
      <c r="G27" s="30"/>
      <c r="H27" s="4"/>
    </row>
    <row r="28" spans="1:8" x14ac:dyDescent="0.2">
      <c r="A28" s="20">
        <v>4</v>
      </c>
      <c r="B28" s="21" t="s">
        <v>32</v>
      </c>
      <c r="C28" s="30"/>
      <c r="D28" s="30" t="s">
        <v>34</v>
      </c>
      <c r="E28" s="31"/>
      <c r="F28" s="33">
        <f t="shared" si="3"/>
        <v>0</v>
      </c>
      <c r="G28" s="30"/>
      <c r="H28" s="4"/>
    </row>
    <row r="29" spans="1:8" x14ac:dyDescent="0.2">
      <c r="A29" s="20">
        <v>5</v>
      </c>
      <c r="B29" s="21" t="s">
        <v>33</v>
      </c>
      <c r="C29" s="30"/>
      <c r="D29" s="30" t="s">
        <v>34</v>
      </c>
      <c r="E29" s="31"/>
      <c r="F29" s="33">
        <f t="shared" si="3"/>
        <v>0</v>
      </c>
      <c r="G29" s="30"/>
      <c r="H29" s="4"/>
    </row>
    <row r="30" spans="1:8" x14ac:dyDescent="0.2">
      <c r="A30" s="30"/>
      <c r="B30" s="32"/>
      <c r="C30" s="32"/>
      <c r="D30" s="32"/>
      <c r="E30" s="32"/>
      <c r="F30" s="32"/>
      <c r="G30" s="28">
        <f>SUM(F25:F29)</f>
        <v>0</v>
      </c>
      <c r="H30" s="4"/>
    </row>
    <row r="31" spans="1:8" ht="6.75" customHeight="1" x14ac:dyDescent="0.25">
      <c r="A31" s="15"/>
      <c r="B31" s="16"/>
      <c r="C31" s="15"/>
      <c r="D31" s="15"/>
      <c r="E31" s="15"/>
      <c r="F31" s="15"/>
      <c r="G31" s="17"/>
      <c r="H31" s="4"/>
    </row>
    <row r="32" spans="1:8" ht="15" x14ac:dyDescent="0.25">
      <c r="A32" s="18">
        <v>4</v>
      </c>
      <c r="B32" s="19" t="s">
        <v>106</v>
      </c>
      <c r="C32" s="15"/>
      <c r="D32" s="15"/>
      <c r="E32" s="15"/>
      <c r="F32" s="15"/>
      <c r="G32" s="17"/>
      <c r="H32" s="4"/>
    </row>
    <row r="33" spans="1:8" x14ac:dyDescent="0.2">
      <c r="A33" s="20">
        <v>1</v>
      </c>
      <c r="B33" s="21" t="s">
        <v>128</v>
      </c>
      <c r="C33" s="30"/>
      <c r="D33" s="30" t="s">
        <v>14</v>
      </c>
      <c r="E33" s="31"/>
      <c r="F33" s="33">
        <f>C33*E33</f>
        <v>0</v>
      </c>
      <c r="G33" s="30"/>
      <c r="H33" s="4"/>
    </row>
    <row r="34" spans="1:8" x14ac:dyDescent="0.2">
      <c r="A34" s="20">
        <v>2</v>
      </c>
      <c r="B34" s="21" t="s">
        <v>129</v>
      </c>
      <c r="C34" s="30"/>
      <c r="D34" s="30" t="s">
        <v>8</v>
      </c>
      <c r="E34" s="31"/>
      <c r="F34" s="33">
        <f t="shared" ref="F34:F38" si="4">C34*E34</f>
        <v>0</v>
      </c>
      <c r="G34" s="30"/>
      <c r="H34" s="4"/>
    </row>
    <row r="35" spans="1:8" x14ac:dyDescent="0.2">
      <c r="A35" s="20">
        <v>3</v>
      </c>
      <c r="B35" s="21" t="s">
        <v>39</v>
      </c>
      <c r="C35" s="30"/>
      <c r="D35" s="30" t="s">
        <v>25</v>
      </c>
      <c r="E35" s="31"/>
      <c r="F35" s="33">
        <f t="shared" si="4"/>
        <v>0</v>
      </c>
      <c r="G35" s="30"/>
      <c r="H35" s="4"/>
    </row>
    <row r="36" spans="1:8" x14ac:dyDescent="0.2">
      <c r="A36" s="20">
        <v>4</v>
      </c>
      <c r="B36" s="21" t="s">
        <v>40</v>
      </c>
      <c r="C36" s="30"/>
      <c r="D36" s="30" t="s">
        <v>25</v>
      </c>
      <c r="E36" s="31"/>
      <c r="F36" s="33">
        <f t="shared" si="4"/>
        <v>0</v>
      </c>
      <c r="G36" s="30"/>
      <c r="H36" s="4"/>
    </row>
    <row r="37" spans="1:8" x14ac:dyDescent="0.2">
      <c r="A37" s="20">
        <v>5</v>
      </c>
      <c r="B37" s="21" t="s">
        <v>41</v>
      </c>
      <c r="C37" s="30"/>
      <c r="D37" s="30" t="s">
        <v>14</v>
      </c>
      <c r="E37" s="31"/>
      <c r="F37" s="33">
        <f t="shared" si="4"/>
        <v>0</v>
      </c>
      <c r="G37" s="30"/>
      <c r="H37" s="4"/>
    </row>
    <row r="38" spans="1:8" x14ac:dyDescent="0.2">
      <c r="A38" s="20">
        <v>6</v>
      </c>
      <c r="B38" s="21" t="s">
        <v>100</v>
      </c>
      <c r="C38" s="30"/>
      <c r="D38" s="30" t="s">
        <v>8</v>
      </c>
      <c r="E38" s="31"/>
      <c r="F38" s="33">
        <f t="shared" si="4"/>
        <v>0</v>
      </c>
      <c r="G38" s="30"/>
      <c r="H38" s="4"/>
    </row>
    <row r="39" spans="1:8" x14ac:dyDescent="0.2">
      <c r="A39" s="30"/>
      <c r="B39" s="32"/>
      <c r="C39" s="32"/>
      <c r="D39" s="32"/>
      <c r="E39" s="32"/>
      <c r="F39" s="32"/>
      <c r="G39" s="28">
        <f>SUM(F33:F38)</f>
        <v>0</v>
      </c>
      <c r="H39" s="4"/>
    </row>
    <row r="40" spans="1:8" ht="6.75" customHeight="1" x14ac:dyDescent="0.25">
      <c r="A40" s="15"/>
      <c r="B40" s="16"/>
      <c r="C40" s="15"/>
      <c r="D40" s="15"/>
      <c r="E40" s="15"/>
      <c r="F40" s="15"/>
      <c r="G40" s="17"/>
      <c r="H40" s="4"/>
    </row>
    <row r="41" spans="1:8" ht="15" x14ac:dyDescent="0.25">
      <c r="A41" s="18">
        <v>5</v>
      </c>
      <c r="B41" s="19" t="s">
        <v>42</v>
      </c>
      <c r="C41" s="15"/>
      <c r="D41" s="15"/>
      <c r="E41" s="15"/>
      <c r="F41" s="15"/>
      <c r="G41" s="17"/>
      <c r="H41" s="4"/>
    </row>
    <row r="42" spans="1:8" x14ac:dyDescent="0.2">
      <c r="A42" s="20">
        <v>1</v>
      </c>
      <c r="B42" s="21" t="s">
        <v>126</v>
      </c>
      <c r="C42" s="30"/>
      <c r="D42" s="30" t="s">
        <v>14</v>
      </c>
      <c r="E42" s="31"/>
      <c r="F42" s="33">
        <f>C42*E42</f>
        <v>0</v>
      </c>
      <c r="G42" s="30"/>
      <c r="H42" s="4"/>
    </row>
    <row r="43" spans="1:8" x14ac:dyDescent="0.2">
      <c r="A43" s="20">
        <v>2</v>
      </c>
      <c r="B43" s="21" t="s">
        <v>44</v>
      </c>
      <c r="C43" s="30"/>
      <c r="D43" s="30" t="s">
        <v>14</v>
      </c>
      <c r="E43" s="31"/>
      <c r="F43" s="33">
        <f t="shared" ref="F43:F54" si="5">C43*E43</f>
        <v>0</v>
      </c>
      <c r="G43" s="30"/>
      <c r="H43" s="4"/>
    </row>
    <row r="44" spans="1:8" x14ac:dyDescent="0.2">
      <c r="A44" s="20">
        <v>3</v>
      </c>
      <c r="B44" s="21" t="s">
        <v>45</v>
      </c>
      <c r="C44" s="30"/>
      <c r="D44" s="30" t="s">
        <v>14</v>
      </c>
      <c r="E44" s="31"/>
      <c r="F44" s="33">
        <f t="shared" si="5"/>
        <v>0</v>
      </c>
      <c r="G44" s="30"/>
      <c r="H44" s="4"/>
    </row>
    <row r="45" spans="1:8" x14ac:dyDescent="0.2">
      <c r="A45" s="20">
        <v>4</v>
      </c>
      <c r="B45" s="21" t="s">
        <v>46</v>
      </c>
      <c r="C45" s="30"/>
      <c r="D45" s="30" t="s">
        <v>14</v>
      </c>
      <c r="E45" s="31"/>
      <c r="F45" s="33">
        <f t="shared" si="5"/>
        <v>0</v>
      </c>
      <c r="G45" s="30"/>
      <c r="H45" s="4"/>
    </row>
    <row r="46" spans="1:8" x14ac:dyDescent="0.2">
      <c r="A46" s="20">
        <v>5</v>
      </c>
      <c r="B46" s="21" t="s">
        <v>127</v>
      </c>
      <c r="C46" s="30"/>
      <c r="D46" s="30" t="s">
        <v>14</v>
      </c>
      <c r="E46" s="31"/>
      <c r="F46" s="33">
        <f t="shared" si="5"/>
        <v>0</v>
      </c>
      <c r="G46" s="30"/>
      <c r="H46" s="4"/>
    </row>
    <row r="47" spans="1:8" x14ac:dyDescent="0.2">
      <c r="A47" s="20">
        <v>6</v>
      </c>
      <c r="B47" s="21" t="s">
        <v>47</v>
      </c>
      <c r="C47" s="30"/>
      <c r="D47" s="30" t="s">
        <v>14</v>
      </c>
      <c r="E47" s="31"/>
      <c r="F47" s="33">
        <f t="shared" si="5"/>
        <v>0</v>
      </c>
      <c r="G47" s="30"/>
      <c r="H47" s="4"/>
    </row>
    <row r="48" spans="1:8" x14ac:dyDescent="0.2">
      <c r="A48" s="20">
        <v>7</v>
      </c>
      <c r="B48" s="21" t="s">
        <v>48</v>
      </c>
      <c r="C48" s="30"/>
      <c r="D48" s="30" t="s">
        <v>25</v>
      </c>
      <c r="E48" s="31"/>
      <c r="F48" s="33">
        <f t="shared" si="5"/>
        <v>0</v>
      </c>
      <c r="G48" s="30"/>
      <c r="H48" s="4"/>
    </row>
    <row r="49" spans="1:8" x14ac:dyDescent="0.2">
      <c r="A49" s="20">
        <v>9</v>
      </c>
      <c r="B49" s="21" t="s">
        <v>49</v>
      </c>
      <c r="C49" s="22"/>
      <c r="D49" s="30" t="s">
        <v>25</v>
      </c>
      <c r="E49" s="31"/>
      <c r="F49" s="33">
        <f t="shared" si="5"/>
        <v>0</v>
      </c>
      <c r="G49" s="22"/>
      <c r="H49" s="4"/>
    </row>
    <row r="50" spans="1:8" x14ac:dyDescent="0.2">
      <c r="A50" s="20">
        <v>10</v>
      </c>
      <c r="B50" s="21" t="s">
        <v>50</v>
      </c>
      <c r="C50" s="22"/>
      <c r="D50" s="30" t="s">
        <v>14</v>
      </c>
      <c r="E50" s="31"/>
      <c r="F50" s="33">
        <f t="shared" si="5"/>
        <v>0</v>
      </c>
      <c r="G50" s="22"/>
      <c r="H50" s="4"/>
    </row>
    <row r="51" spans="1:8" x14ac:dyDescent="0.2">
      <c r="A51" s="20">
        <v>11</v>
      </c>
      <c r="B51" s="21" t="s">
        <v>51</v>
      </c>
      <c r="C51" s="22"/>
      <c r="D51" s="30" t="s">
        <v>25</v>
      </c>
      <c r="E51" s="31"/>
      <c r="F51" s="33">
        <f t="shared" si="5"/>
        <v>0</v>
      </c>
      <c r="G51" s="22"/>
      <c r="H51" s="4"/>
    </row>
    <row r="52" spans="1:8" x14ac:dyDescent="0.2">
      <c r="A52" s="20">
        <v>12</v>
      </c>
      <c r="B52" s="21" t="s">
        <v>52</v>
      </c>
      <c r="C52" s="22"/>
      <c r="D52" s="30" t="s">
        <v>14</v>
      </c>
      <c r="E52" s="31"/>
      <c r="F52" s="33">
        <f t="shared" si="5"/>
        <v>0</v>
      </c>
      <c r="G52" s="22"/>
      <c r="H52" s="4"/>
    </row>
    <row r="53" spans="1:8" x14ac:dyDescent="0.2">
      <c r="A53" s="20">
        <v>13</v>
      </c>
      <c r="B53" s="21" t="s">
        <v>53</v>
      </c>
      <c r="C53" s="22"/>
      <c r="D53" s="30" t="s">
        <v>14</v>
      </c>
      <c r="E53" s="31"/>
      <c r="F53" s="33">
        <f t="shared" si="5"/>
        <v>0</v>
      </c>
      <c r="G53" s="22"/>
      <c r="H53" s="4"/>
    </row>
    <row r="54" spans="1:8" x14ac:dyDescent="0.2">
      <c r="A54" s="20">
        <v>14</v>
      </c>
      <c r="B54" s="21" t="s">
        <v>54</v>
      </c>
      <c r="C54" s="22"/>
      <c r="D54" s="30" t="s">
        <v>14</v>
      </c>
      <c r="E54" s="31"/>
      <c r="F54" s="33">
        <f t="shared" si="5"/>
        <v>0</v>
      </c>
      <c r="G54" s="22"/>
      <c r="H54" s="4"/>
    </row>
    <row r="55" spans="1:8" x14ac:dyDescent="0.2">
      <c r="A55" s="30"/>
      <c r="B55" s="32"/>
      <c r="C55" s="32"/>
      <c r="D55" s="32"/>
      <c r="E55" s="32"/>
      <c r="F55" s="32"/>
      <c r="G55" s="28">
        <f>SUM(F42:F54)</f>
        <v>0</v>
      </c>
      <c r="H55" s="4"/>
    </row>
    <row r="56" spans="1:8" ht="6.75" customHeight="1" x14ac:dyDescent="0.25">
      <c r="A56" s="15"/>
      <c r="B56" s="16"/>
      <c r="C56" s="15"/>
      <c r="D56" s="15"/>
      <c r="E56" s="15"/>
      <c r="F56" s="15"/>
      <c r="G56" s="17"/>
      <c r="H56" s="4"/>
    </row>
    <row r="57" spans="1:8" ht="15" x14ac:dyDescent="0.25">
      <c r="A57" s="18">
        <v>6</v>
      </c>
      <c r="B57" s="19" t="s">
        <v>43</v>
      </c>
      <c r="C57" s="15"/>
      <c r="D57" s="15"/>
      <c r="E57" s="15"/>
      <c r="F57" s="15"/>
      <c r="G57" s="17"/>
      <c r="H57" s="4"/>
    </row>
    <row r="58" spans="1:8" x14ac:dyDescent="0.2">
      <c r="A58" s="20">
        <v>1</v>
      </c>
      <c r="B58" s="29" t="s">
        <v>55</v>
      </c>
      <c r="C58" s="30"/>
      <c r="D58" s="30" t="s">
        <v>25</v>
      </c>
      <c r="E58" s="31"/>
      <c r="F58" s="33">
        <f>C58*E58</f>
        <v>0</v>
      </c>
      <c r="G58" s="30"/>
      <c r="H58" s="4"/>
    </row>
    <row r="59" spans="1:8" x14ac:dyDescent="0.2">
      <c r="A59" s="20">
        <v>2</v>
      </c>
      <c r="B59" s="29" t="s">
        <v>120</v>
      </c>
      <c r="C59" s="30"/>
      <c r="D59" s="30" t="s">
        <v>25</v>
      </c>
      <c r="E59" s="31"/>
      <c r="F59" s="33">
        <f t="shared" ref="F59:F68" si="6">C59*E59</f>
        <v>0</v>
      </c>
      <c r="G59" s="30"/>
      <c r="H59" s="4"/>
    </row>
    <row r="60" spans="1:8" x14ac:dyDescent="0.2">
      <c r="A60" s="20">
        <v>3</v>
      </c>
      <c r="B60" s="29" t="s">
        <v>119</v>
      </c>
      <c r="C60" s="30"/>
      <c r="D60" s="30" t="s">
        <v>25</v>
      </c>
      <c r="E60" s="31"/>
      <c r="F60" s="33">
        <f t="shared" si="6"/>
        <v>0</v>
      </c>
      <c r="G60" s="30"/>
      <c r="H60" s="4"/>
    </row>
    <row r="61" spans="1:8" x14ac:dyDescent="0.2">
      <c r="A61" s="20">
        <v>4</v>
      </c>
      <c r="B61" s="29" t="s">
        <v>118</v>
      </c>
      <c r="C61" s="30"/>
      <c r="D61" s="30" t="s">
        <v>25</v>
      </c>
      <c r="E61" s="31"/>
      <c r="F61" s="33">
        <f t="shared" si="6"/>
        <v>0</v>
      </c>
      <c r="G61" s="30"/>
      <c r="H61" s="4"/>
    </row>
    <row r="62" spans="1:8" x14ac:dyDescent="0.2">
      <c r="A62" s="20">
        <v>5</v>
      </c>
      <c r="B62" s="29" t="s">
        <v>117</v>
      </c>
      <c r="C62" s="30"/>
      <c r="D62" s="30" t="s">
        <v>25</v>
      </c>
      <c r="E62" s="31"/>
      <c r="F62" s="33">
        <f t="shared" si="6"/>
        <v>0</v>
      </c>
      <c r="G62" s="30"/>
      <c r="H62" s="4"/>
    </row>
    <row r="63" spans="1:8" x14ac:dyDescent="0.2">
      <c r="A63" s="20">
        <v>6</v>
      </c>
      <c r="B63" s="29" t="s">
        <v>121</v>
      </c>
      <c r="C63" s="30"/>
      <c r="D63" s="30" t="s">
        <v>25</v>
      </c>
      <c r="E63" s="31"/>
      <c r="F63" s="33">
        <f t="shared" si="6"/>
        <v>0</v>
      </c>
      <c r="G63" s="30"/>
      <c r="H63" s="4"/>
    </row>
    <row r="64" spans="1:8" x14ac:dyDescent="0.2">
      <c r="A64" s="20">
        <v>7</v>
      </c>
      <c r="B64" s="29" t="s">
        <v>122</v>
      </c>
      <c r="C64" s="30"/>
      <c r="D64" s="30" t="s">
        <v>8</v>
      </c>
      <c r="E64" s="31"/>
      <c r="F64" s="33">
        <f t="shared" si="6"/>
        <v>0</v>
      </c>
      <c r="G64" s="30"/>
      <c r="H64" s="4"/>
    </row>
    <row r="65" spans="1:8" x14ac:dyDescent="0.2">
      <c r="A65" s="20">
        <v>8</v>
      </c>
      <c r="B65" s="29" t="s">
        <v>123</v>
      </c>
      <c r="C65" s="30"/>
      <c r="D65" s="30" t="s">
        <v>8</v>
      </c>
      <c r="E65" s="31"/>
      <c r="F65" s="33">
        <f t="shared" si="6"/>
        <v>0</v>
      </c>
      <c r="G65" s="30"/>
      <c r="H65" s="4"/>
    </row>
    <row r="66" spans="1:8" x14ac:dyDescent="0.2">
      <c r="A66" s="20">
        <v>9</v>
      </c>
      <c r="B66" s="29" t="s">
        <v>124</v>
      </c>
      <c r="C66" s="30"/>
      <c r="D66" s="30" t="s">
        <v>25</v>
      </c>
      <c r="E66" s="31"/>
      <c r="F66" s="33">
        <f t="shared" si="6"/>
        <v>0</v>
      </c>
      <c r="G66" s="30"/>
      <c r="H66" s="4"/>
    </row>
    <row r="67" spans="1:8" x14ac:dyDescent="0.2">
      <c r="A67" s="20">
        <v>10</v>
      </c>
      <c r="B67" s="29" t="s">
        <v>125</v>
      </c>
      <c r="C67" s="30"/>
      <c r="D67" s="30" t="s">
        <v>8</v>
      </c>
      <c r="E67" s="31"/>
      <c r="F67" s="33">
        <f t="shared" si="6"/>
        <v>0</v>
      </c>
      <c r="G67" s="30"/>
      <c r="H67" s="4"/>
    </row>
    <row r="68" spans="1:8" x14ac:dyDescent="0.2">
      <c r="A68" s="20">
        <v>11</v>
      </c>
      <c r="B68" s="29" t="s">
        <v>56</v>
      </c>
      <c r="C68" s="22"/>
      <c r="D68" s="30" t="s">
        <v>14</v>
      </c>
      <c r="E68" s="31"/>
      <c r="F68" s="33">
        <f t="shared" si="6"/>
        <v>0</v>
      </c>
      <c r="G68" s="22"/>
      <c r="H68" s="4"/>
    </row>
    <row r="69" spans="1:8" x14ac:dyDescent="0.2">
      <c r="A69" s="30"/>
      <c r="B69" s="32"/>
      <c r="C69" s="32"/>
      <c r="D69" s="32"/>
      <c r="E69" s="32"/>
      <c r="F69" s="32"/>
      <c r="G69" s="28">
        <f>SUM(F58:F68)</f>
        <v>0</v>
      </c>
      <c r="H69" s="4"/>
    </row>
    <row r="70" spans="1:8" ht="6.75" customHeight="1" x14ac:dyDescent="0.25">
      <c r="A70" s="15"/>
      <c r="B70" s="16"/>
      <c r="C70" s="15"/>
      <c r="D70" s="15"/>
      <c r="E70" s="15"/>
      <c r="F70" s="15"/>
      <c r="G70" s="17"/>
      <c r="H70" s="4"/>
    </row>
    <row r="71" spans="1:8" ht="15" x14ac:dyDescent="0.25">
      <c r="A71" s="18">
        <v>7</v>
      </c>
      <c r="B71" s="19" t="s">
        <v>57</v>
      </c>
      <c r="C71" s="15"/>
      <c r="D71" s="15"/>
      <c r="E71" s="15"/>
      <c r="F71" s="15"/>
      <c r="G71" s="17"/>
      <c r="H71" s="4"/>
    </row>
    <row r="72" spans="1:8" x14ac:dyDescent="0.2">
      <c r="A72" s="20">
        <v>1</v>
      </c>
      <c r="B72" s="29" t="s">
        <v>114</v>
      </c>
      <c r="C72" s="30"/>
      <c r="D72" s="30" t="s">
        <v>8</v>
      </c>
      <c r="E72" s="31"/>
      <c r="F72" s="33">
        <f>C72*E72</f>
        <v>0</v>
      </c>
      <c r="G72" s="30"/>
      <c r="H72" s="4"/>
    </row>
    <row r="73" spans="1:8" x14ac:dyDescent="0.2">
      <c r="A73" s="20">
        <v>2</v>
      </c>
      <c r="B73" s="29" t="s">
        <v>115</v>
      </c>
      <c r="C73" s="30"/>
      <c r="D73" s="30" t="s">
        <v>8</v>
      </c>
      <c r="E73" s="31"/>
      <c r="F73" s="33">
        <f t="shared" ref="F73:F82" si="7">C73*E73</f>
        <v>0</v>
      </c>
      <c r="G73" s="30"/>
      <c r="H73" s="4"/>
    </row>
    <row r="74" spans="1:8" x14ac:dyDescent="0.2">
      <c r="A74" s="20">
        <v>3</v>
      </c>
      <c r="B74" s="29" t="s">
        <v>35</v>
      </c>
      <c r="C74" s="30"/>
      <c r="D74" s="30" t="s">
        <v>8</v>
      </c>
      <c r="E74" s="31"/>
      <c r="F74" s="33">
        <f t="shared" si="7"/>
        <v>0</v>
      </c>
      <c r="G74" s="30"/>
      <c r="H74" s="4"/>
    </row>
    <row r="75" spans="1:8" x14ac:dyDescent="0.2">
      <c r="A75" s="20">
        <v>4</v>
      </c>
      <c r="B75" s="29" t="s">
        <v>36</v>
      </c>
      <c r="C75" s="30"/>
      <c r="D75" s="30" t="s">
        <v>8</v>
      </c>
      <c r="E75" s="31"/>
      <c r="F75" s="33">
        <f t="shared" si="7"/>
        <v>0</v>
      </c>
      <c r="G75" s="30"/>
      <c r="H75" s="4"/>
    </row>
    <row r="76" spans="1:8" x14ac:dyDescent="0.2">
      <c r="A76" s="20">
        <v>5</v>
      </c>
      <c r="B76" s="29" t="s">
        <v>113</v>
      </c>
      <c r="C76" s="30"/>
      <c r="D76" s="30" t="s">
        <v>8</v>
      </c>
      <c r="E76" s="31"/>
      <c r="F76" s="33">
        <f t="shared" si="7"/>
        <v>0</v>
      </c>
      <c r="G76" s="30"/>
      <c r="H76" s="4"/>
    </row>
    <row r="77" spans="1:8" x14ac:dyDescent="0.2">
      <c r="A77" s="20">
        <v>6</v>
      </c>
      <c r="B77" s="29" t="s">
        <v>38</v>
      </c>
      <c r="C77" s="30"/>
      <c r="D77" s="30" t="s">
        <v>8</v>
      </c>
      <c r="E77" s="31"/>
      <c r="F77" s="33">
        <f t="shared" si="7"/>
        <v>0</v>
      </c>
      <c r="G77" s="30"/>
      <c r="H77" s="4"/>
    </row>
    <row r="78" spans="1:8" x14ac:dyDescent="0.2">
      <c r="A78" s="20">
        <v>7</v>
      </c>
      <c r="B78" s="29" t="s">
        <v>111</v>
      </c>
      <c r="C78" s="30"/>
      <c r="D78" s="30" t="s">
        <v>8</v>
      </c>
      <c r="E78" s="31"/>
      <c r="F78" s="33">
        <f t="shared" si="7"/>
        <v>0</v>
      </c>
      <c r="G78" s="30"/>
      <c r="H78" s="4"/>
    </row>
    <row r="79" spans="1:8" x14ac:dyDescent="0.2">
      <c r="A79" s="20">
        <v>9</v>
      </c>
      <c r="B79" s="29" t="s">
        <v>112</v>
      </c>
      <c r="C79" s="22"/>
      <c r="D79" s="30" t="s">
        <v>8</v>
      </c>
      <c r="E79" s="31"/>
      <c r="F79" s="33">
        <f t="shared" si="7"/>
        <v>0</v>
      </c>
      <c r="G79" s="22"/>
      <c r="H79" s="4"/>
    </row>
    <row r="80" spans="1:8" x14ac:dyDescent="0.2">
      <c r="A80" s="20">
        <v>10</v>
      </c>
      <c r="B80" s="29" t="s">
        <v>37</v>
      </c>
      <c r="C80" s="22"/>
      <c r="D80" s="30" t="s">
        <v>8</v>
      </c>
      <c r="E80" s="31"/>
      <c r="F80" s="33">
        <f t="shared" ref="F80" si="8">C80*E80</f>
        <v>0</v>
      </c>
      <c r="G80" s="22"/>
      <c r="H80" s="4"/>
    </row>
    <row r="81" spans="1:8" x14ac:dyDescent="0.2">
      <c r="A81" s="20">
        <v>11</v>
      </c>
      <c r="B81" s="29" t="s">
        <v>110</v>
      </c>
      <c r="C81" s="22"/>
      <c r="D81" s="30" t="s">
        <v>8</v>
      </c>
      <c r="E81" s="31"/>
      <c r="F81" s="33">
        <f t="shared" si="7"/>
        <v>0</v>
      </c>
      <c r="G81" s="22"/>
      <c r="H81" s="4"/>
    </row>
    <row r="82" spans="1:8" x14ac:dyDescent="0.2">
      <c r="A82" s="20">
        <v>12</v>
      </c>
      <c r="B82" s="29" t="s">
        <v>109</v>
      </c>
      <c r="C82" s="22"/>
      <c r="D82" s="30" t="s">
        <v>8</v>
      </c>
      <c r="E82" s="31"/>
      <c r="F82" s="33">
        <f t="shared" si="7"/>
        <v>0</v>
      </c>
      <c r="G82" s="22"/>
      <c r="H82" s="4"/>
    </row>
    <row r="83" spans="1:8" x14ac:dyDescent="0.2">
      <c r="A83" s="30"/>
      <c r="B83" s="32"/>
      <c r="C83" s="32"/>
      <c r="D83" s="32"/>
      <c r="E83" s="32"/>
      <c r="F83" s="32"/>
      <c r="G83" s="28">
        <f>SUM(F72:F82)</f>
        <v>0</v>
      </c>
      <c r="H83" s="4"/>
    </row>
    <row r="84" spans="1:8" ht="6.75" customHeight="1" x14ac:dyDescent="0.25">
      <c r="A84" s="15"/>
      <c r="B84" s="16"/>
      <c r="C84" s="15"/>
      <c r="D84" s="15"/>
      <c r="E84" s="15"/>
      <c r="F84" s="15"/>
      <c r="G84" s="17"/>
      <c r="H84" s="4"/>
    </row>
    <row r="85" spans="1:8" ht="15" x14ac:dyDescent="0.25">
      <c r="A85" s="18">
        <v>8</v>
      </c>
      <c r="B85" s="19" t="s">
        <v>58</v>
      </c>
      <c r="C85" s="15"/>
      <c r="D85" s="15"/>
      <c r="E85" s="15"/>
      <c r="F85" s="15"/>
      <c r="G85" s="17"/>
      <c r="H85" s="4"/>
    </row>
    <row r="86" spans="1:8" x14ac:dyDescent="0.2">
      <c r="A86" s="20">
        <v>1</v>
      </c>
      <c r="B86" s="29" t="s">
        <v>116</v>
      </c>
      <c r="C86" s="30"/>
      <c r="D86" s="30" t="s">
        <v>14</v>
      </c>
      <c r="E86" s="31"/>
      <c r="F86" s="33">
        <f>C86*E86</f>
        <v>0</v>
      </c>
      <c r="G86" s="30"/>
      <c r="H86" s="4"/>
    </row>
    <row r="87" spans="1:8" x14ac:dyDescent="0.2">
      <c r="A87" s="20">
        <v>2</v>
      </c>
      <c r="B87" s="29" t="s">
        <v>61</v>
      </c>
      <c r="C87" s="30"/>
      <c r="D87" s="30" t="s">
        <v>62</v>
      </c>
      <c r="E87" s="31"/>
      <c r="F87" s="33">
        <f>C87*E87</f>
        <v>0</v>
      </c>
      <c r="G87" s="30"/>
      <c r="H87" s="4"/>
    </row>
    <row r="88" spans="1:8" x14ac:dyDescent="0.2">
      <c r="A88" s="20">
        <v>3</v>
      </c>
      <c r="B88" s="29" t="s">
        <v>99</v>
      </c>
      <c r="C88" s="30"/>
      <c r="D88" s="30" t="s">
        <v>14</v>
      </c>
      <c r="E88" s="31"/>
      <c r="F88" s="33">
        <f t="shared" ref="F88:F90" si="9">C88*E88</f>
        <v>0</v>
      </c>
      <c r="G88" s="30"/>
      <c r="H88" s="4"/>
    </row>
    <row r="89" spans="1:8" x14ac:dyDescent="0.2">
      <c r="A89" s="20">
        <v>4</v>
      </c>
      <c r="B89" s="29" t="s">
        <v>59</v>
      </c>
      <c r="C89" s="30"/>
      <c r="D89" s="30" t="s">
        <v>14</v>
      </c>
      <c r="E89" s="31"/>
      <c r="F89" s="33">
        <f t="shared" si="9"/>
        <v>0</v>
      </c>
      <c r="G89" s="30"/>
      <c r="H89" s="4"/>
    </row>
    <row r="90" spans="1:8" x14ac:dyDescent="0.2">
      <c r="A90" s="20">
        <v>5</v>
      </c>
      <c r="B90" s="29" t="s">
        <v>60</v>
      </c>
      <c r="C90" s="22"/>
      <c r="D90" s="30" t="s">
        <v>14</v>
      </c>
      <c r="E90" s="31"/>
      <c r="F90" s="33">
        <f t="shared" si="9"/>
        <v>0</v>
      </c>
      <c r="G90" s="22"/>
      <c r="H90" s="4"/>
    </row>
    <row r="91" spans="1:8" x14ac:dyDescent="0.2">
      <c r="A91" s="30"/>
      <c r="B91" s="32"/>
      <c r="C91" s="32"/>
      <c r="D91" s="32"/>
      <c r="E91" s="32"/>
      <c r="F91" s="32"/>
      <c r="G91" s="28">
        <f>SUM(F86:F90)</f>
        <v>0</v>
      </c>
      <c r="H91" s="4"/>
    </row>
    <row r="92" spans="1:8" ht="6.75" customHeight="1" x14ac:dyDescent="0.25">
      <c r="A92" s="15"/>
      <c r="B92" s="16"/>
      <c r="C92" s="15"/>
      <c r="D92" s="15"/>
      <c r="E92" s="15"/>
      <c r="F92" s="15"/>
      <c r="G92" s="17"/>
      <c r="H92" s="4"/>
    </row>
    <row r="93" spans="1:8" ht="15" x14ac:dyDescent="0.25">
      <c r="A93" s="18">
        <v>9</v>
      </c>
      <c r="B93" s="19" t="s">
        <v>63</v>
      </c>
      <c r="C93" s="15"/>
      <c r="D93" s="15"/>
      <c r="E93" s="15"/>
      <c r="F93" s="15"/>
      <c r="G93" s="17"/>
      <c r="H93" s="4"/>
    </row>
    <row r="94" spans="1:8" x14ac:dyDescent="0.2">
      <c r="A94" s="20">
        <v>1</v>
      </c>
      <c r="B94" s="29" t="s">
        <v>65</v>
      </c>
      <c r="C94" s="30"/>
      <c r="D94" s="30" t="s">
        <v>8</v>
      </c>
      <c r="E94" s="31"/>
      <c r="F94" s="33">
        <f>C94*E94</f>
        <v>0</v>
      </c>
      <c r="G94" s="30"/>
      <c r="H94" s="4"/>
    </row>
    <row r="95" spans="1:8" x14ac:dyDescent="0.2">
      <c r="A95" s="20">
        <v>2</v>
      </c>
      <c r="B95" s="29" t="s">
        <v>66</v>
      </c>
      <c r="C95" s="30"/>
      <c r="D95" s="30" t="s">
        <v>8</v>
      </c>
      <c r="E95" s="31"/>
      <c r="F95" s="33">
        <f t="shared" ref="F95:F98" si="10">C95*E95</f>
        <v>0</v>
      </c>
      <c r="G95" s="30"/>
      <c r="H95" s="4"/>
    </row>
    <row r="96" spans="1:8" x14ac:dyDescent="0.2">
      <c r="A96" s="20">
        <v>3</v>
      </c>
      <c r="B96" s="29" t="s">
        <v>67</v>
      </c>
      <c r="C96" s="30"/>
      <c r="D96" s="30" t="s">
        <v>8</v>
      </c>
      <c r="E96" s="31"/>
      <c r="F96" s="33">
        <f t="shared" si="10"/>
        <v>0</v>
      </c>
      <c r="G96" s="30"/>
      <c r="H96" s="4"/>
    </row>
    <row r="97" spans="1:8" x14ac:dyDescent="0.2">
      <c r="A97" s="20">
        <v>4</v>
      </c>
      <c r="B97" s="29" t="s">
        <v>68</v>
      </c>
      <c r="C97" s="30"/>
      <c r="D97" s="30" t="s">
        <v>8</v>
      </c>
      <c r="E97" s="31"/>
      <c r="F97" s="33">
        <f t="shared" si="10"/>
        <v>0</v>
      </c>
      <c r="G97" s="30"/>
      <c r="H97" s="4"/>
    </row>
    <row r="98" spans="1:8" x14ac:dyDescent="0.2">
      <c r="A98" s="20">
        <v>5</v>
      </c>
      <c r="B98" s="29" t="s">
        <v>69</v>
      </c>
      <c r="C98" s="30"/>
      <c r="D98" s="30" t="s">
        <v>8</v>
      </c>
      <c r="E98" s="31"/>
      <c r="F98" s="33">
        <f t="shared" si="10"/>
        <v>0</v>
      </c>
      <c r="G98" s="30"/>
      <c r="H98" s="4"/>
    </row>
    <row r="99" spans="1:8" x14ac:dyDescent="0.2">
      <c r="A99" s="30"/>
      <c r="B99" s="32"/>
      <c r="C99" s="32"/>
      <c r="D99" s="32"/>
      <c r="E99" s="32"/>
      <c r="F99" s="32"/>
      <c r="G99" s="28">
        <f>SUM(F94:F98)</f>
        <v>0</v>
      </c>
      <c r="H99" s="4"/>
    </row>
    <row r="100" spans="1:8" ht="6.75" customHeight="1" x14ac:dyDescent="0.25">
      <c r="A100" s="15"/>
      <c r="B100" s="16"/>
      <c r="C100" s="15"/>
      <c r="D100" s="15"/>
      <c r="E100" s="15"/>
      <c r="F100" s="15"/>
      <c r="G100" s="17"/>
      <c r="H100" s="4"/>
    </row>
    <row r="101" spans="1:8" ht="15" x14ac:dyDescent="0.25">
      <c r="A101" s="18">
        <v>10</v>
      </c>
      <c r="B101" s="19" t="s">
        <v>64</v>
      </c>
      <c r="C101" s="15"/>
      <c r="D101" s="15"/>
      <c r="E101" s="15"/>
      <c r="F101" s="15"/>
      <c r="G101" s="17"/>
      <c r="H101" s="4"/>
    </row>
    <row r="102" spans="1:8" x14ac:dyDescent="0.2">
      <c r="A102" s="20">
        <v>1</v>
      </c>
      <c r="B102" s="29" t="s">
        <v>70</v>
      </c>
      <c r="C102" s="30"/>
      <c r="D102" s="30" t="s">
        <v>25</v>
      </c>
      <c r="E102" s="31"/>
      <c r="F102" s="33">
        <f>C102*E102</f>
        <v>0</v>
      </c>
      <c r="G102" s="30"/>
      <c r="H102" s="4"/>
    </row>
    <row r="103" spans="1:8" x14ac:dyDescent="0.2">
      <c r="A103" s="20">
        <v>2</v>
      </c>
      <c r="B103" s="29" t="s">
        <v>71</v>
      </c>
      <c r="C103" s="30"/>
      <c r="D103" s="30" t="s">
        <v>25</v>
      </c>
      <c r="E103" s="31"/>
      <c r="F103" s="33">
        <f t="shared" ref="F103:F109" si="11">C103*E103</f>
        <v>0</v>
      </c>
      <c r="G103" s="30"/>
      <c r="H103" s="4"/>
    </row>
    <row r="104" spans="1:8" x14ac:dyDescent="0.2">
      <c r="A104" s="20">
        <v>3</v>
      </c>
      <c r="B104" s="29" t="s">
        <v>72</v>
      </c>
      <c r="C104" s="30"/>
      <c r="D104" s="30" t="s">
        <v>25</v>
      </c>
      <c r="E104" s="31"/>
      <c r="F104" s="33">
        <f t="shared" si="11"/>
        <v>0</v>
      </c>
      <c r="G104" s="30"/>
      <c r="H104" s="4"/>
    </row>
    <row r="105" spans="1:8" x14ac:dyDescent="0.2">
      <c r="A105" s="20">
        <v>4</v>
      </c>
      <c r="B105" s="29" t="s">
        <v>73</v>
      </c>
      <c r="C105" s="30"/>
      <c r="D105" s="30" t="s">
        <v>25</v>
      </c>
      <c r="E105" s="31"/>
      <c r="F105" s="33">
        <f t="shared" si="11"/>
        <v>0</v>
      </c>
      <c r="G105" s="30"/>
      <c r="H105" s="4"/>
    </row>
    <row r="106" spans="1:8" x14ac:dyDescent="0.2">
      <c r="A106" s="20">
        <v>5</v>
      </c>
      <c r="B106" s="29" t="s">
        <v>74</v>
      </c>
      <c r="C106" s="30"/>
      <c r="D106" s="30" t="s">
        <v>25</v>
      </c>
      <c r="E106" s="31"/>
      <c r="F106" s="33">
        <f t="shared" si="11"/>
        <v>0</v>
      </c>
      <c r="G106" s="30"/>
      <c r="H106" s="4"/>
    </row>
    <row r="107" spans="1:8" x14ac:dyDescent="0.2">
      <c r="A107" s="20">
        <v>6</v>
      </c>
      <c r="B107" s="29" t="s">
        <v>75</v>
      </c>
      <c r="C107" s="30"/>
      <c r="D107" s="30" t="s">
        <v>25</v>
      </c>
      <c r="E107" s="31"/>
      <c r="F107" s="33">
        <f t="shared" si="11"/>
        <v>0</v>
      </c>
      <c r="G107" s="30"/>
      <c r="H107" s="4"/>
    </row>
    <row r="108" spans="1:8" x14ac:dyDescent="0.2">
      <c r="A108" s="20">
        <v>7</v>
      </c>
      <c r="B108" s="29" t="s">
        <v>76</v>
      </c>
      <c r="C108" s="30"/>
      <c r="D108" s="30" t="s">
        <v>25</v>
      </c>
      <c r="E108" s="31"/>
      <c r="F108" s="33">
        <f t="shared" si="11"/>
        <v>0</v>
      </c>
      <c r="G108" s="30"/>
      <c r="H108" s="4"/>
    </row>
    <row r="109" spans="1:8" x14ac:dyDescent="0.2">
      <c r="A109" s="20">
        <v>9</v>
      </c>
      <c r="B109" s="29" t="s">
        <v>77</v>
      </c>
      <c r="C109" s="22"/>
      <c r="D109" s="30" t="s">
        <v>25</v>
      </c>
      <c r="E109" s="31"/>
      <c r="F109" s="33">
        <f t="shared" si="11"/>
        <v>0</v>
      </c>
      <c r="G109" s="22"/>
      <c r="H109" s="4"/>
    </row>
    <row r="110" spans="1:8" x14ac:dyDescent="0.2">
      <c r="A110" s="30"/>
      <c r="B110" s="32"/>
      <c r="C110" s="32"/>
      <c r="D110" s="32"/>
      <c r="E110" s="32"/>
      <c r="F110" s="32"/>
      <c r="G110" s="28">
        <f>SUM(F102:F109)</f>
        <v>0</v>
      </c>
      <c r="H110" s="4"/>
    </row>
    <row r="111" spans="1:8" ht="6.75" customHeight="1" x14ac:dyDescent="0.25">
      <c r="A111" s="15"/>
      <c r="B111" s="16"/>
      <c r="C111" s="15"/>
      <c r="D111" s="15"/>
      <c r="E111" s="15"/>
      <c r="F111" s="15"/>
      <c r="G111" s="17"/>
      <c r="H111" s="4"/>
    </row>
    <row r="112" spans="1:8" ht="15" x14ac:dyDescent="0.25">
      <c r="A112" s="18">
        <v>11</v>
      </c>
      <c r="B112" s="19" t="s">
        <v>101</v>
      </c>
      <c r="C112" s="15"/>
      <c r="D112" s="15"/>
      <c r="E112" s="15"/>
      <c r="F112" s="15"/>
      <c r="G112" s="17"/>
      <c r="H112" s="4"/>
    </row>
    <row r="113" spans="1:8" x14ac:dyDescent="0.2">
      <c r="A113" s="20">
        <v>1</v>
      </c>
      <c r="B113" s="29" t="s">
        <v>78</v>
      </c>
      <c r="C113" s="30"/>
      <c r="D113" s="30" t="s">
        <v>14</v>
      </c>
      <c r="E113" s="31"/>
      <c r="F113" s="33">
        <f>C113*E113</f>
        <v>0</v>
      </c>
      <c r="G113" s="30"/>
      <c r="H113" s="4"/>
    </row>
    <row r="114" spans="1:8" x14ac:dyDescent="0.2">
      <c r="A114" s="20">
        <v>2</v>
      </c>
      <c r="B114" s="29" t="s">
        <v>79</v>
      </c>
      <c r="C114" s="30"/>
      <c r="D114" s="30" t="s">
        <v>34</v>
      </c>
      <c r="E114" s="31"/>
      <c r="F114" s="33">
        <f t="shared" ref="F114:F133" si="12">C114*E114</f>
        <v>0</v>
      </c>
      <c r="G114" s="30"/>
      <c r="H114" s="4"/>
    </row>
    <row r="115" spans="1:8" x14ac:dyDescent="0.2">
      <c r="A115" s="20">
        <v>3</v>
      </c>
      <c r="B115" s="29" t="s">
        <v>80</v>
      </c>
      <c r="C115" s="30"/>
      <c r="D115" s="30" t="s">
        <v>34</v>
      </c>
      <c r="E115" s="31"/>
      <c r="F115" s="33">
        <f t="shared" si="12"/>
        <v>0</v>
      </c>
      <c r="G115" s="30"/>
      <c r="H115" s="4"/>
    </row>
    <row r="116" spans="1:8" x14ac:dyDescent="0.2">
      <c r="A116" s="20">
        <v>4</v>
      </c>
      <c r="B116" s="29" t="s">
        <v>81</v>
      </c>
      <c r="C116" s="30"/>
      <c r="D116" s="30" t="s">
        <v>14</v>
      </c>
      <c r="E116" s="31"/>
      <c r="F116" s="33">
        <f t="shared" si="12"/>
        <v>0</v>
      </c>
      <c r="G116" s="30"/>
      <c r="H116" s="4"/>
    </row>
    <row r="117" spans="1:8" x14ac:dyDescent="0.2">
      <c r="A117" s="20">
        <v>5</v>
      </c>
      <c r="B117" s="29" t="s">
        <v>98</v>
      </c>
      <c r="C117" s="30"/>
      <c r="D117" s="30" t="s">
        <v>14</v>
      </c>
      <c r="E117" s="31"/>
      <c r="F117" s="33">
        <f t="shared" si="12"/>
        <v>0</v>
      </c>
      <c r="G117" s="30"/>
      <c r="H117" s="4"/>
    </row>
    <row r="118" spans="1:8" x14ac:dyDescent="0.2">
      <c r="A118" s="20">
        <v>6</v>
      </c>
      <c r="B118" s="29" t="s">
        <v>82</v>
      </c>
      <c r="C118" s="30"/>
      <c r="D118" s="30" t="s">
        <v>14</v>
      </c>
      <c r="E118" s="31"/>
      <c r="F118" s="33">
        <f t="shared" si="12"/>
        <v>0</v>
      </c>
      <c r="G118" s="30"/>
      <c r="H118" s="4"/>
    </row>
    <row r="119" spans="1:8" x14ac:dyDescent="0.2">
      <c r="A119" s="20">
        <v>7</v>
      </c>
      <c r="B119" s="29" t="s">
        <v>83</v>
      </c>
      <c r="C119" s="30"/>
      <c r="D119" s="30" t="s">
        <v>14</v>
      </c>
      <c r="E119" s="31"/>
      <c r="F119" s="33">
        <f t="shared" si="12"/>
        <v>0</v>
      </c>
      <c r="G119" s="30"/>
      <c r="H119" s="4"/>
    </row>
    <row r="120" spans="1:8" x14ac:dyDescent="0.2">
      <c r="A120" s="20">
        <v>8</v>
      </c>
      <c r="B120" s="29" t="s">
        <v>84</v>
      </c>
      <c r="C120" s="30"/>
      <c r="D120" s="30" t="s">
        <v>8</v>
      </c>
      <c r="E120" s="31"/>
      <c r="F120" s="33">
        <f t="shared" si="12"/>
        <v>0</v>
      </c>
      <c r="G120" s="30"/>
      <c r="H120" s="4"/>
    </row>
    <row r="121" spans="1:8" x14ac:dyDescent="0.2">
      <c r="A121" s="20">
        <v>9</v>
      </c>
      <c r="B121" s="29" t="s">
        <v>85</v>
      </c>
      <c r="C121" s="30"/>
      <c r="D121" s="30" t="s">
        <v>8</v>
      </c>
      <c r="E121" s="31"/>
      <c r="F121" s="33">
        <f t="shared" si="12"/>
        <v>0</v>
      </c>
      <c r="G121" s="30"/>
      <c r="H121" s="4"/>
    </row>
    <row r="122" spans="1:8" x14ac:dyDescent="0.2">
      <c r="A122" s="20">
        <v>10</v>
      </c>
      <c r="B122" s="29" t="s">
        <v>86</v>
      </c>
      <c r="C122" s="30"/>
      <c r="D122" s="30" t="s">
        <v>8</v>
      </c>
      <c r="E122" s="31"/>
      <c r="F122" s="33">
        <f t="shared" si="12"/>
        <v>0</v>
      </c>
      <c r="G122" s="30"/>
      <c r="H122" s="4"/>
    </row>
    <row r="123" spans="1:8" x14ac:dyDescent="0.2">
      <c r="A123" s="20">
        <v>11</v>
      </c>
      <c r="B123" s="29" t="s">
        <v>87</v>
      </c>
      <c r="C123" s="30"/>
      <c r="D123" s="30" t="s">
        <v>8</v>
      </c>
      <c r="E123" s="31"/>
      <c r="F123" s="33">
        <f t="shared" si="12"/>
        <v>0</v>
      </c>
      <c r="G123" s="30"/>
      <c r="H123" s="4"/>
    </row>
    <row r="124" spans="1:8" x14ac:dyDescent="0.2">
      <c r="A124" s="20">
        <v>12</v>
      </c>
      <c r="B124" s="29" t="s">
        <v>88</v>
      </c>
      <c r="C124" s="30"/>
      <c r="D124" s="30" t="s">
        <v>8</v>
      </c>
      <c r="E124" s="31"/>
      <c r="F124" s="33">
        <f t="shared" si="12"/>
        <v>0</v>
      </c>
      <c r="G124" s="30"/>
      <c r="H124" s="4"/>
    </row>
    <row r="125" spans="1:8" x14ac:dyDescent="0.2">
      <c r="A125" s="20">
        <v>13</v>
      </c>
      <c r="B125" s="29" t="s">
        <v>89</v>
      </c>
      <c r="C125" s="30"/>
      <c r="D125" s="30" t="s">
        <v>8</v>
      </c>
      <c r="E125" s="31"/>
      <c r="F125" s="33">
        <f t="shared" si="12"/>
        <v>0</v>
      </c>
      <c r="G125" s="30"/>
      <c r="H125" s="4"/>
    </row>
    <row r="126" spans="1:8" x14ac:dyDescent="0.2">
      <c r="A126" s="20">
        <v>14</v>
      </c>
      <c r="B126" s="29" t="s">
        <v>90</v>
      </c>
      <c r="C126" s="30"/>
      <c r="D126" s="30" t="s">
        <v>8</v>
      </c>
      <c r="E126" s="31"/>
      <c r="F126" s="33">
        <f t="shared" si="12"/>
        <v>0</v>
      </c>
      <c r="G126" s="30"/>
      <c r="H126" s="4"/>
    </row>
    <row r="127" spans="1:8" x14ac:dyDescent="0.2">
      <c r="A127" s="20">
        <v>15</v>
      </c>
      <c r="B127" s="29" t="s">
        <v>91</v>
      </c>
      <c r="C127" s="30"/>
      <c r="D127" s="30" t="s">
        <v>8</v>
      </c>
      <c r="E127" s="31"/>
      <c r="F127" s="33">
        <f t="shared" si="12"/>
        <v>0</v>
      </c>
      <c r="G127" s="30"/>
      <c r="H127" s="4"/>
    </row>
    <row r="128" spans="1:8" x14ac:dyDescent="0.2">
      <c r="A128" s="20">
        <v>16</v>
      </c>
      <c r="B128" s="29" t="s">
        <v>92</v>
      </c>
      <c r="C128" s="30"/>
      <c r="D128" s="30" t="s">
        <v>8</v>
      </c>
      <c r="E128" s="31"/>
      <c r="F128" s="33">
        <f t="shared" si="12"/>
        <v>0</v>
      </c>
      <c r="G128" s="30"/>
      <c r="H128" s="4"/>
    </row>
    <row r="129" spans="1:8" x14ac:dyDescent="0.2">
      <c r="A129" s="20">
        <v>17</v>
      </c>
      <c r="B129" s="29" t="s">
        <v>93</v>
      </c>
      <c r="C129" s="30"/>
      <c r="D129" s="30" t="s">
        <v>8</v>
      </c>
      <c r="E129" s="31"/>
      <c r="F129" s="33">
        <f t="shared" si="12"/>
        <v>0</v>
      </c>
      <c r="G129" s="30"/>
      <c r="H129" s="4"/>
    </row>
    <row r="130" spans="1:8" x14ac:dyDescent="0.2">
      <c r="A130" s="20">
        <v>18</v>
      </c>
      <c r="B130" s="29" t="s">
        <v>94</v>
      </c>
      <c r="C130" s="30"/>
      <c r="D130" s="30" t="s">
        <v>14</v>
      </c>
      <c r="E130" s="31"/>
      <c r="F130" s="33">
        <f t="shared" si="12"/>
        <v>0</v>
      </c>
      <c r="G130" s="30"/>
      <c r="H130" s="4"/>
    </row>
    <row r="131" spans="1:8" x14ac:dyDescent="0.2">
      <c r="A131" s="20">
        <v>19</v>
      </c>
      <c r="B131" s="29" t="s">
        <v>95</v>
      </c>
      <c r="C131" s="30"/>
      <c r="D131" s="30" t="s">
        <v>8</v>
      </c>
      <c r="E131" s="31"/>
      <c r="F131" s="33">
        <f t="shared" si="12"/>
        <v>0</v>
      </c>
      <c r="G131" s="30"/>
      <c r="H131" s="4"/>
    </row>
    <row r="132" spans="1:8" x14ac:dyDescent="0.2">
      <c r="A132" s="20">
        <v>20</v>
      </c>
      <c r="B132" s="29" t="s">
        <v>96</v>
      </c>
      <c r="C132" s="30"/>
      <c r="D132" s="30" t="s">
        <v>8</v>
      </c>
      <c r="E132" s="31"/>
      <c r="F132" s="33">
        <f t="shared" si="12"/>
        <v>0</v>
      </c>
      <c r="G132" s="30"/>
      <c r="H132" s="4"/>
    </row>
    <row r="133" spans="1:8" x14ac:dyDescent="0.2">
      <c r="A133" s="20">
        <v>21</v>
      </c>
      <c r="B133" s="29" t="s">
        <v>97</v>
      </c>
      <c r="C133" s="30"/>
      <c r="D133" s="34" t="s">
        <v>8</v>
      </c>
      <c r="E133" s="31"/>
      <c r="F133" s="33">
        <f t="shared" si="12"/>
        <v>0</v>
      </c>
      <c r="G133" s="30"/>
      <c r="H133" s="4"/>
    </row>
    <row r="134" spans="1:8" x14ac:dyDescent="0.2">
      <c r="A134" s="30"/>
      <c r="B134" s="32"/>
      <c r="C134" s="32"/>
      <c r="D134" s="32"/>
      <c r="E134" s="32"/>
      <c r="F134" s="32"/>
      <c r="G134" s="28">
        <f>SUM(F113:F133)</f>
        <v>0</v>
      </c>
      <c r="H134" s="4"/>
    </row>
    <row r="135" spans="1:8" ht="6.75" customHeight="1" x14ac:dyDescent="0.25">
      <c r="A135" s="15"/>
      <c r="B135" s="16"/>
      <c r="C135" s="15"/>
      <c r="D135" s="15"/>
      <c r="E135" s="15"/>
      <c r="F135" s="15"/>
      <c r="G135" s="17"/>
      <c r="H135" s="4"/>
    </row>
    <row r="136" spans="1:8" x14ac:dyDescent="0.2">
      <c r="A136" s="15"/>
      <c r="B136" s="35"/>
      <c r="C136" s="15"/>
      <c r="D136" s="15"/>
      <c r="E136" s="15"/>
      <c r="F136" s="36" t="s">
        <v>9</v>
      </c>
      <c r="G136" s="33">
        <f>G22+G39+G30+G55+G69+G83+G91+G99+G110+G134</f>
        <v>0</v>
      </c>
    </row>
    <row r="137" spans="1:8" x14ac:dyDescent="0.2">
      <c r="A137" s="15"/>
      <c r="B137" s="35"/>
      <c r="C137" s="15"/>
      <c r="D137" s="15"/>
      <c r="E137" s="15"/>
      <c r="F137" s="36" t="s">
        <v>17</v>
      </c>
      <c r="G137" s="33">
        <f>G136*0.08</f>
        <v>0</v>
      </c>
      <c r="H137" s="4"/>
    </row>
    <row r="138" spans="1:8" x14ac:dyDescent="0.2">
      <c r="A138" s="15"/>
      <c r="B138" s="35"/>
      <c r="C138" s="15"/>
      <c r="D138" s="15"/>
      <c r="E138" s="15"/>
      <c r="F138" s="36" t="s">
        <v>19</v>
      </c>
      <c r="G138" s="31">
        <f>(G136+G137)*0.102</f>
        <v>0</v>
      </c>
      <c r="H138" s="4"/>
    </row>
    <row r="139" spans="1:8" x14ac:dyDescent="0.2">
      <c r="A139" s="15"/>
      <c r="B139" s="35"/>
      <c r="C139" s="15"/>
      <c r="D139" s="15"/>
      <c r="E139" s="15"/>
      <c r="F139" s="37" t="s">
        <v>10</v>
      </c>
      <c r="G139" s="38">
        <f>G136+G138+G137</f>
        <v>0</v>
      </c>
    </row>
    <row r="140" spans="1:8" ht="6.75" customHeight="1" x14ac:dyDescent="0.2">
      <c r="A140" s="15"/>
      <c r="B140" s="16"/>
      <c r="C140" s="15"/>
      <c r="D140" s="15"/>
      <c r="E140" s="15"/>
      <c r="F140" s="30"/>
      <c r="G140" s="30"/>
    </row>
    <row r="141" spans="1:8" x14ac:dyDescent="0.2">
      <c r="A141" s="15"/>
      <c r="B141" s="15"/>
      <c r="C141" s="15"/>
      <c r="D141" s="15"/>
      <c r="E141" s="15"/>
      <c r="F141" s="36" t="s">
        <v>12</v>
      </c>
      <c r="G141" s="31">
        <f>G4*0.03</f>
        <v>0</v>
      </c>
      <c r="H141" s="4"/>
    </row>
    <row r="142" spans="1:8" x14ac:dyDescent="0.2">
      <c r="A142" s="15"/>
      <c r="B142" s="15"/>
      <c r="C142" s="15"/>
      <c r="D142" s="15"/>
      <c r="E142" s="15"/>
      <c r="F142" s="36" t="s">
        <v>102</v>
      </c>
      <c r="G142" s="31">
        <f>G139*0.03*2</f>
        <v>0</v>
      </c>
      <c r="H142" s="5"/>
    </row>
    <row r="143" spans="1:8" ht="15" x14ac:dyDescent="0.25">
      <c r="A143" s="17"/>
      <c r="B143" s="17"/>
      <c r="C143" s="17"/>
      <c r="D143" s="17"/>
      <c r="E143" s="17"/>
      <c r="F143" s="36" t="s">
        <v>18</v>
      </c>
      <c r="G143" s="31">
        <f>G139*0.15</f>
        <v>0</v>
      </c>
      <c r="H143" s="5"/>
    </row>
    <row r="144" spans="1:8" ht="15.75" thickBot="1" x14ac:dyDescent="0.3">
      <c r="A144" s="17"/>
      <c r="B144" s="26"/>
      <c r="C144" s="26"/>
      <c r="D144" s="26"/>
      <c r="E144" s="26"/>
      <c r="F144" s="39" t="s">
        <v>11</v>
      </c>
      <c r="G144" s="40">
        <f>G139+G141+G142+G143</f>
        <v>0</v>
      </c>
      <c r="H144" s="4"/>
    </row>
    <row r="145" spans="1:8" ht="9" customHeight="1" thickTop="1" x14ac:dyDescent="0.2"/>
    <row r="146" spans="1:8" x14ac:dyDescent="0.2">
      <c r="B146" s="11"/>
      <c r="C146" s="3"/>
      <c r="D146" s="3"/>
      <c r="F146" s="10"/>
      <c r="G146" s="8"/>
      <c r="H146" s="7"/>
    </row>
    <row r="147" spans="1:8" x14ac:dyDescent="0.2">
      <c r="B147" s="11"/>
      <c r="C147" s="3"/>
      <c r="D147" s="3"/>
      <c r="F147" s="10"/>
      <c r="G147" s="9"/>
      <c r="H147" s="7"/>
    </row>
    <row r="148" spans="1:8" x14ac:dyDescent="0.2">
      <c r="B148" s="11"/>
      <c r="H148" s="7"/>
    </row>
    <row r="149" spans="1:8" x14ac:dyDescent="0.2">
      <c r="H149" s="7"/>
    </row>
    <row r="151" spans="1:8" s="4" customFormat="1" ht="8.25" customHeight="1" x14ac:dyDescent="0.2">
      <c r="A151" s="1"/>
      <c r="B151" s="1"/>
      <c r="C151" s="1"/>
      <c r="D151" s="1"/>
      <c r="E151" s="1"/>
      <c r="F151" s="1"/>
      <c r="G151" s="1"/>
    </row>
    <row r="152" spans="1:8" ht="38.25" customHeight="1" x14ac:dyDescent="0.2"/>
  </sheetData>
  <pageMargins left="0.25" right="0.27083333333333331" top="0.95833223972003501" bottom="0.75" header="0.3" footer="0.3"/>
  <pageSetup fitToHeight="0" orientation="portrait" horizontalDpi="1200" verticalDpi="1200" r:id="rId1"/>
  <headerFooter>
    <oddHeader>&amp;L&amp;"-,Bold"&amp;14APPENDIX A: Sample Capital Investment Budget&amp;"-,Regular"&amp;11
&amp;"-,Italic"**Not all items listed will be applicable to every pocket park project.</oddHeader>
    <oddFooter>&amp;C&amp;"Arial,Regular"&amp;9Page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Silva</dc:creator>
  <cp:lastModifiedBy>Diane Silva</cp:lastModifiedBy>
  <cp:lastPrinted>2020-02-08T00:43:38Z</cp:lastPrinted>
  <dcterms:created xsi:type="dcterms:W3CDTF">2018-06-11T13:46:16Z</dcterms:created>
  <dcterms:modified xsi:type="dcterms:W3CDTF">2020-02-08T00:52:16Z</dcterms:modified>
</cp:coreProperties>
</file>